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HANSSAK\SecureGate\Download\26.3.19. 속보성지표 최신화\최신화\"/>
    </mc:Choice>
  </mc:AlternateContent>
  <xr:revisionPtr revIDLastSave="0" documentId="13_ncr:1_{47C7DD69-1E9A-474E-BCB8-5A09DC8DA1AE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Table(1)" sheetId="15" r:id="rId1"/>
    <sheet name="Table(2)" sheetId="12" r:id="rId2"/>
    <sheet name="Graph(1, 2)" sheetId="16" r:id="rId3"/>
    <sheet name="Graph(3, 4)" sheetId="13" r:id="rId4"/>
    <sheet name="출처" sheetId="14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6" i="12" l="1"/>
  <c r="D6" i="12"/>
  <c r="H6" i="12"/>
  <c r="B6" i="12"/>
  <c r="B18" i="12"/>
  <c r="B17" i="12"/>
  <c r="B16" i="12"/>
  <c r="B15" i="12"/>
  <c r="B14" i="12"/>
  <c r="B13" i="12"/>
  <c r="B12" i="12"/>
  <c r="B11" i="12"/>
  <c r="B10" i="12"/>
  <c r="B9" i="12"/>
  <c r="B8" i="12"/>
  <c r="B7" i="12"/>
</calcChain>
</file>

<file path=xl/sharedStrings.xml><?xml version="1.0" encoding="utf-8"?>
<sst xmlns="http://schemas.openxmlformats.org/spreadsheetml/2006/main" count="59" uniqueCount="43">
  <si>
    <t>Food and beverages</t>
    <phoneticPr fontId="2" type="noConversion"/>
  </si>
  <si>
    <t>Tobacco</t>
    <phoneticPr fontId="2" type="noConversion"/>
  </si>
  <si>
    <t>Footwear and clothing</t>
    <phoneticPr fontId="2" type="noConversion"/>
  </si>
  <si>
    <t>Household consumption (General index)</t>
    <phoneticPr fontId="2" type="noConversion"/>
  </si>
  <si>
    <t>Furniture and household</t>
    <phoneticPr fontId="2" type="noConversion"/>
  </si>
  <si>
    <t>Health</t>
    <phoneticPr fontId="2" type="noConversion"/>
  </si>
  <si>
    <t>Transport</t>
    <phoneticPr fontId="2" type="noConversion"/>
  </si>
  <si>
    <t>Communication</t>
    <phoneticPr fontId="2" type="noConversion"/>
  </si>
  <si>
    <t>Recreation and culture</t>
    <phoneticPr fontId="2" type="noConversion"/>
  </si>
  <si>
    <t>Education</t>
    <phoneticPr fontId="2" type="noConversion"/>
  </si>
  <si>
    <t>Restaurant and hotels</t>
    <phoneticPr fontId="2" type="noConversion"/>
  </si>
  <si>
    <t>Miscellaneous goods and services</t>
    <phoneticPr fontId="2" type="noConversion"/>
  </si>
  <si>
    <t>담배</t>
    <phoneticPr fontId="2" type="noConversion"/>
  </si>
  <si>
    <t>보건</t>
    <phoneticPr fontId="2" type="noConversion"/>
  </si>
  <si>
    <t>운송</t>
    <phoneticPr fontId="2" type="noConversion"/>
  </si>
  <si>
    <t>교육</t>
    <phoneticPr fontId="2" type="noConversion"/>
  </si>
  <si>
    <t xml:space="preserve">자료 원본: </t>
    <phoneticPr fontId="2" type="noConversion"/>
  </si>
  <si>
    <t>통신</t>
    <phoneticPr fontId="2" type="noConversion"/>
  </si>
  <si>
    <t>기타 상품과 서비스</t>
    <phoneticPr fontId="2" type="noConversion"/>
  </si>
  <si>
    <t>식료품 및 음료</t>
    <phoneticPr fontId="2" type="noConversion"/>
  </si>
  <si>
    <t>신발 및 의류</t>
    <phoneticPr fontId="2" type="noConversion"/>
  </si>
  <si>
    <t>가구 및 생활용품</t>
    <phoneticPr fontId="2" type="noConversion"/>
  </si>
  <si>
    <t>오락 및 문화</t>
    <phoneticPr fontId="2" type="noConversion"/>
  </si>
  <si>
    <t>Consumer Price Index (CPI)</t>
    <phoneticPr fontId="2" type="noConversion"/>
  </si>
  <si>
    <r>
      <t>Consumer price index monthly and annual change</t>
    </r>
    <r>
      <rPr>
        <b/>
        <sz val="10"/>
        <color theme="1"/>
        <rFont val="돋움"/>
        <family val="3"/>
        <charset val="129"/>
      </rPr>
      <t/>
    </r>
    <phoneticPr fontId="2" type="noConversion"/>
  </si>
  <si>
    <t>Consumer price index excluding housing, water, electricity, and other fuel</t>
    <phoneticPr fontId="2" type="noConversion"/>
  </si>
  <si>
    <t>Majority groups of commodities and services</t>
  </si>
  <si>
    <t>상품 및 서비스 주요 분류</t>
  </si>
  <si>
    <t>소비자생산지수 전월대비 및 전년동월대비 변화</t>
    <phoneticPr fontId="2" type="noConversion"/>
  </si>
  <si>
    <t>음식점 및 숙박 서비스</t>
    <phoneticPr fontId="2" type="noConversion"/>
  </si>
  <si>
    <t>가중치</t>
    <phoneticPr fontId="2" type="noConversion"/>
  </si>
  <si>
    <t>Y-O-Y</t>
    <phoneticPr fontId="2" type="noConversion"/>
  </si>
  <si>
    <t>M-O-M</t>
    <phoneticPr fontId="2" type="noConversion"/>
  </si>
  <si>
    <t>Weights</t>
    <phoneticPr fontId="2" type="noConversion"/>
  </si>
  <si>
    <t>소비자생산지수; 주택, 수도, 전기 및 기타 연료 제외</t>
    <phoneticPr fontId="2" type="noConversion"/>
  </si>
  <si>
    <t>수도, 주택, 전기 및 기타 연료</t>
    <phoneticPr fontId="2" type="noConversion"/>
  </si>
  <si>
    <t>가구소비, 일반지수</t>
    <phoneticPr fontId="2" type="noConversion"/>
  </si>
  <si>
    <t>Housing, water, electricity, gas and other fuels</t>
    <phoneticPr fontId="2" type="noConversion"/>
  </si>
  <si>
    <t>전월대비 
백분율 변화</t>
    <phoneticPr fontId="2" type="noConversion"/>
  </si>
  <si>
    <t>전년동월대비 
백분율 변화</t>
    <phoneticPr fontId="2" type="noConversion"/>
  </si>
  <si>
    <t>https://www.npc.qa/en/statistics/Statistical%20Releases/Economic/Price%20Indices/CPI/CPI_February_2026_AE.pdf</t>
    <phoneticPr fontId="2" type="noConversion"/>
  </si>
  <si>
    <t>Table (1) 
February 2026, 2018=100</t>
    <phoneticPr fontId="2" type="noConversion"/>
  </si>
  <si>
    <t>Table (2) 
February 2026, 2018=100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</si>
</sst>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0.0_ "/>
  </numFmts>
  <fonts count="12" x14ac:knownFonts="1"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u/>
      <sz val="11"/>
      <color theme="10"/>
      <name val="맑은 고딕"/>
      <family val="2"/>
      <charset val="129"/>
      <scheme val="minor"/>
    </font>
    <font>
      <b/>
      <sz val="10"/>
      <color theme="1"/>
      <name val="돋움"/>
      <family val="3"/>
      <charset val="129"/>
    </font>
    <font>
      <b/>
      <sz val="16"/>
      <color theme="1"/>
      <name val="맑은 고딕"/>
      <family val="3"/>
      <charset val="129"/>
      <scheme val="major"/>
    </font>
    <font>
      <b/>
      <sz val="16"/>
      <color theme="1"/>
      <name val="맑은 고딕"/>
      <family val="3"/>
      <charset val="178"/>
      <scheme val="major"/>
    </font>
    <font>
      <sz val="16"/>
      <color theme="1"/>
      <name val="맑은 고딕"/>
      <family val="2"/>
      <charset val="129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1" xfId="0" applyFont="1" applyBorder="1">
      <alignment vertical="center"/>
    </xf>
    <xf numFmtId="0" fontId="5" fillId="0" borderId="1" xfId="0" applyFont="1" applyBorder="1" applyAlignment="1">
      <alignment vertical="center" wrapText="1"/>
    </xf>
    <xf numFmtId="0" fontId="6" fillId="0" borderId="1" xfId="0" applyFont="1" applyBorder="1">
      <alignment vertical="center"/>
    </xf>
    <xf numFmtId="0" fontId="7" fillId="0" borderId="0" xfId="2">
      <alignment vertical="center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17" fontId="6" fillId="0" borderId="2" xfId="0" applyNumberFormat="1" applyFont="1" applyBorder="1" applyAlignment="1">
      <alignment horizontal="center" vertical="center" wrapText="1"/>
    </xf>
    <xf numFmtId="2" fontId="6" fillId="0" borderId="1" xfId="1" applyNumberFormat="1" applyFont="1" applyBorder="1" applyAlignment="1">
      <alignment horizontal="center" vertical="center"/>
    </xf>
    <xf numFmtId="2" fontId="5" fillId="0" borderId="1" xfId="1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17" fontId="6" fillId="0" borderId="4" xfId="0" applyNumberFormat="1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0" fontId="10" fillId="0" borderId="3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176" fontId="6" fillId="0" borderId="1" xfId="1" applyNumberFormat="1" applyFont="1" applyBorder="1" applyAlignment="1">
      <alignment horizontal="center" vertical="center"/>
    </xf>
  </cellXfs>
  <cellStyles count="3">
    <cellStyle name="쉼표 [0]" xfId="1" builtinId="6"/>
    <cellStyle name="표준" xfId="0" builtinId="0"/>
    <cellStyle name="하이퍼링크" xfId="2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529135</xdr:colOff>
      <xdr:row>0</xdr:row>
      <xdr:rowOff>28575</xdr:rowOff>
    </xdr:from>
    <xdr:to>
      <xdr:col>21</xdr:col>
      <xdr:colOff>47624</xdr:colOff>
      <xdr:row>23</xdr:row>
      <xdr:rowOff>146153</xdr:rowOff>
    </xdr:to>
    <xdr:pic>
      <xdr:nvPicPr>
        <xdr:cNvPr id="3" name="그림 2">
          <a:extLst>
            <a:ext uri="{FF2B5EF4-FFF2-40B4-BE49-F238E27FC236}">
              <a16:creationId xmlns:a16="http://schemas.microsoft.com/office/drawing/2014/main" id="{47D56F6B-A3A8-47DA-A312-3FAC20B5EC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87135" y="28575"/>
          <a:ext cx="7062289" cy="4937228"/>
        </a:xfrm>
        <a:prstGeom prst="rect">
          <a:avLst/>
        </a:prstGeom>
      </xdr:spPr>
    </xdr:pic>
    <xdr:clientData/>
  </xdr:twoCellAnchor>
  <xdr:twoCellAnchor editAs="oneCell">
    <xdr:from>
      <xdr:col>0</xdr:col>
      <xdr:colOff>171450</xdr:colOff>
      <xdr:row>0</xdr:row>
      <xdr:rowOff>66674</xdr:rowOff>
    </xdr:from>
    <xdr:to>
      <xdr:col>10</xdr:col>
      <xdr:colOff>233136</xdr:colOff>
      <xdr:row>23</xdr:row>
      <xdr:rowOff>42915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id="{B9FED783-1C18-450A-86EB-C5CC93A234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71450" y="66674"/>
          <a:ext cx="6919686" cy="4795891"/>
        </a:xfrm>
        <a:prstGeom prst="rect">
          <a:avLst/>
        </a:prstGeom>
      </xdr:spPr>
    </xdr:pic>
    <xdr:clientData/>
  </xdr:twoCellAnchor>
  <xdr:twoCellAnchor>
    <xdr:from>
      <xdr:col>3</xdr:col>
      <xdr:colOff>568017</xdr:colOff>
      <xdr:row>8</xdr:row>
      <xdr:rowOff>116474</xdr:rowOff>
    </xdr:from>
    <xdr:to>
      <xdr:col>6</xdr:col>
      <xdr:colOff>135731</xdr:colOff>
      <xdr:row>11</xdr:row>
      <xdr:rowOff>38099</xdr:rowOff>
    </xdr:to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82A4F086-1A76-48B4-8B2F-B53EA35B9687}"/>
            </a:ext>
          </a:extLst>
        </xdr:cNvPr>
        <xdr:cNvSpPr txBox="1"/>
      </xdr:nvSpPr>
      <xdr:spPr>
        <a:xfrm>
          <a:off x="2625417" y="1792874"/>
          <a:ext cx="1625114" cy="550275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ko-KR" altLang="en-US" sz="1200"/>
            <a:t>식음료 물가지수</a:t>
          </a:r>
          <a:endParaRPr lang="en-US" altLang="ko-KR" sz="1200"/>
        </a:p>
        <a:p>
          <a:pPr algn="ctr"/>
          <a:r>
            <a:rPr lang="en-US" altLang="ko-KR" sz="1200"/>
            <a:t>2018=100</a:t>
          </a:r>
        </a:p>
      </xdr:txBody>
    </xdr:sp>
    <xdr:clientData/>
  </xdr:twoCellAnchor>
  <xdr:twoCellAnchor>
    <xdr:from>
      <xdr:col>12</xdr:col>
      <xdr:colOff>457168</xdr:colOff>
      <xdr:row>8</xdr:row>
      <xdr:rowOff>118661</xdr:rowOff>
    </xdr:from>
    <xdr:to>
      <xdr:col>19</xdr:col>
      <xdr:colOff>242504</xdr:colOff>
      <xdr:row>11</xdr:row>
      <xdr:rowOff>142875</xdr:rowOff>
    </xdr:to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67684849-600B-4569-B5E8-F2290141A891}"/>
            </a:ext>
          </a:extLst>
        </xdr:cNvPr>
        <xdr:cNvSpPr txBox="1"/>
      </xdr:nvSpPr>
      <xdr:spPr>
        <a:xfrm>
          <a:off x="8686768" y="1795061"/>
          <a:ext cx="4585936" cy="65286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ko-KR" altLang="en-US" sz="1200"/>
            <a:t>주택</a:t>
          </a:r>
          <a:r>
            <a:rPr lang="en-US" altLang="ko-KR" sz="1200"/>
            <a:t>, </a:t>
          </a:r>
          <a:r>
            <a:rPr lang="ko-KR" altLang="en-US" sz="1200"/>
            <a:t>수도</a:t>
          </a:r>
          <a:r>
            <a:rPr lang="en-US" altLang="ko-KR" sz="1200"/>
            <a:t>, </a:t>
          </a:r>
          <a:r>
            <a:rPr lang="ko-KR" altLang="en-US" sz="1200" baseline="0"/>
            <a:t>전기</a:t>
          </a:r>
          <a:r>
            <a:rPr lang="en-US" altLang="ko-KR" sz="1200" baseline="0"/>
            <a:t> </a:t>
          </a:r>
          <a:r>
            <a:rPr lang="ko-KR" altLang="en-US" sz="1200" baseline="0"/>
            <a:t>및 기타 연료 소비자물가지수</a:t>
          </a:r>
          <a:endParaRPr lang="en-US" altLang="ko-KR" sz="1200"/>
        </a:p>
        <a:p>
          <a:pPr algn="ctr"/>
          <a:r>
            <a:rPr lang="en-US" altLang="ko-KR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2018=100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600075</xdr:colOff>
      <xdr:row>0</xdr:row>
      <xdr:rowOff>0</xdr:rowOff>
    </xdr:from>
    <xdr:to>
      <xdr:col>20</xdr:col>
      <xdr:colOff>533400</xdr:colOff>
      <xdr:row>22</xdr:row>
      <xdr:rowOff>195539</xdr:rowOff>
    </xdr:to>
    <xdr:pic>
      <xdr:nvPicPr>
        <xdr:cNvPr id="3" name="그림 2">
          <a:extLst>
            <a:ext uri="{FF2B5EF4-FFF2-40B4-BE49-F238E27FC236}">
              <a16:creationId xmlns:a16="http://schemas.microsoft.com/office/drawing/2014/main" id="{1D1367AE-EA52-4833-979F-CC580493B9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58075" y="0"/>
          <a:ext cx="6791325" cy="4805639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152400</xdr:colOff>
      <xdr:row>0</xdr:row>
      <xdr:rowOff>85725</xdr:rowOff>
    </xdr:from>
    <xdr:to>
      <xdr:col>10</xdr:col>
      <xdr:colOff>18494</xdr:colOff>
      <xdr:row>22</xdr:row>
      <xdr:rowOff>104775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id="{DFBF3F26-A9E5-480A-BBCD-F77D5E9208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2400" y="85725"/>
          <a:ext cx="6724094" cy="4629150"/>
        </a:xfrm>
        <a:prstGeom prst="rect">
          <a:avLst/>
        </a:prstGeom>
      </xdr:spPr>
    </xdr:pic>
    <xdr:clientData/>
  </xdr:twoCellAnchor>
  <xdr:twoCellAnchor>
    <xdr:from>
      <xdr:col>1</xdr:col>
      <xdr:colOff>9931</xdr:colOff>
      <xdr:row>8</xdr:row>
      <xdr:rowOff>109427</xdr:rowOff>
    </xdr:from>
    <xdr:to>
      <xdr:col>7</xdr:col>
      <xdr:colOff>676504</xdr:colOff>
      <xdr:row>24</xdr:row>
      <xdr:rowOff>114295</xdr:rowOff>
    </xdr:to>
    <xdr:grpSp>
      <xdr:nvGrpSpPr>
        <xdr:cNvPr id="12" name="그룹 11">
          <a:extLst>
            <a:ext uri="{FF2B5EF4-FFF2-40B4-BE49-F238E27FC236}">
              <a16:creationId xmlns:a16="http://schemas.microsoft.com/office/drawing/2014/main" id="{9BBB92F0-0DC6-454A-A668-0A01EEF5D9B6}"/>
            </a:ext>
          </a:extLst>
        </xdr:cNvPr>
        <xdr:cNvGrpSpPr/>
      </xdr:nvGrpSpPr>
      <xdr:grpSpPr>
        <a:xfrm>
          <a:off x="695731" y="1785827"/>
          <a:ext cx="4781373" cy="3357668"/>
          <a:chOff x="761172" y="2151053"/>
          <a:chExt cx="4374975" cy="3120368"/>
        </a:xfrm>
      </xdr:grpSpPr>
      <xdr:sp macro="" textlink="">
        <xdr:nvSpPr>
          <xdr:cNvPr id="16" name="TextBox 15">
            <a:extLst>
              <a:ext uri="{FF2B5EF4-FFF2-40B4-BE49-F238E27FC236}">
                <a16:creationId xmlns:a16="http://schemas.microsoft.com/office/drawing/2014/main" id="{6849EB27-45B9-41DF-B2FA-7C87D439D971}"/>
              </a:ext>
            </a:extLst>
          </xdr:cNvPr>
          <xdr:cNvSpPr txBox="1"/>
        </xdr:nvSpPr>
        <xdr:spPr>
          <a:xfrm>
            <a:off x="1373772" y="2151053"/>
            <a:ext cx="3762375" cy="748077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ctr"/>
            <a:r>
              <a:rPr lang="ko-KR" altLang="en-US" sz="1200"/>
              <a:t>소비자물가지수</a:t>
            </a:r>
            <a:endParaRPr lang="en-US" altLang="ko-KR" sz="1200"/>
          </a:p>
          <a:p>
            <a:pPr algn="ctr"/>
            <a:r>
              <a:rPr lang="ko-KR" altLang="en-US" sz="1200" baseline="0"/>
              <a:t>전월대비 및 전년동월대비 백분율 변화</a:t>
            </a:r>
            <a:endParaRPr lang="en-US" altLang="ko-KR" sz="1200" baseline="0"/>
          </a:p>
        </xdr:txBody>
      </xdr:sp>
      <xdr:sp macro="" textlink="">
        <xdr:nvSpPr>
          <xdr:cNvPr id="17" name="TextBox 16">
            <a:extLst>
              <a:ext uri="{FF2B5EF4-FFF2-40B4-BE49-F238E27FC236}">
                <a16:creationId xmlns:a16="http://schemas.microsoft.com/office/drawing/2014/main" id="{D8757A39-28B6-4293-AFFB-644F4D6655AA}"/>
              </a:ext>
            </a:extLst>
          </xdr:cNvPr>
          <xdr:cNvSpPr txBox="1"/>
        </xdr:nvSpPr>
        <xdr:spPr>
          <a:xfrm>
            <a:off x="761172" y="4692479"/>
            <a:ext cx="2073904" cy="539157"/>
          </a:xfrm>
          <a:prstGeom prst="rect">
            <a:avLst/>
          </a:prstGeom>
          <a:solidFill>
            <a:schemeClr val="bg1"/>
          </a:solidFill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spAutoFit/>
          </a:bodyPr>
          <a:lstStyle/>
          <a:p>
            <a:r>
              <a:rPr lang="ko-KR" altLang="en-US" sz="1050"/>
              <a:t>소비자물가지수</a:t>
            </a:r>
            <a:endParaRPr lang="en-US" altLang="ko-KR" sz="1050"/>
          </a:p>
          <a:p>
            <a:r>
              <a:rPr lang="ko-KR" altLang="en-US" sz="1050"/>
              <a:t>전월대비</a:t>
            </a:r>
            <a:r>
              <a:rPr lang="ko-KR" altLang="en-US" sz="1050" baseline="0"/>
              <a:t> 백분율 변화</a:t>
            </a:r>
            <a:endParaRPr lang="en-US" altLang="ko-KR" sz="1050" baseline="0"/>
          </a:p>
        </xdr:txBody>
      </xdr:sp>
      <xdr:sp macro="" textlink="">
        <xdr:nvSpPr>
          <xdr:cNvPr id="20" name="TextBox 19">
            <a:extLst>
              <a:ext uri="{FF2B5EF4-FFF2-40B4-BE49-F238E27FC236}">
                <a16:creationId xmlns:a16="http://schemas.microsoft.com/office/drawing/2014/main" id="{57CC781B-E8A0-48EF-9D33-2C13DA727CF1}"/>
              </a:ext>
            </a:extLst>
          </xdr:cNvPr>
          <xdr:cNvSpPr txBox="1"/>
        </xdr:nvSpPr>
        <xdr:spPr>
          <a:xfrm>
            <a:off x="2441597" y="4693008"/>
            <a:ext cx="1990725" cy="578413"/>
          </a:xfrm>
          <a:prstGeom prst="rect">
            <a:avLst/>
          </a:prstGeom>
          <a:solidFill>
            <a:schemeClr val="bg1"/>
          </a:solidFill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r>
              <a:rPr lang="ko-KR" altLang="en-US" sz="1050"/>
              <a:t>소비자물가지수</a:t>
            </a:r>
            <a:endParaRPr lang="en-US" altLang="ko-KR" sz="1050"/>
          </a:p>
          <a:p>
            <a:r>
              <a:rPr lang="ko-KR" altLang="en-US" sz="1050"/>
              <a:t>전년동월대비</a:t>
            </a:r>
            <a:r>
              <a:rPr lang="ko-KR" altLang="en-US" sz="1050" baseline="0"/>
              <a:t> 백분율 변화</a:t>
            </a:r>
            <a:endParaRPr lang="en-US" altLang="ko-KR" sz="1050" baseline="0"/>
          </a:p>
        </xdr:txBody>
      </xdr:sp>
    </xdr:grpSp>
    <xdr:clientData/>
  </xdr:twoCellAnchor>
  <xdr:twoCellAnchor>
    <xdr:from>
      <xdr:col>11</xdr:col>
      <xdr:colOff>579877</xdr:colOff>
      <xdr:row>8</xdr:row>
      <xdr:rowOff>122540</xdr:rowOff>
    </xdr:from>
    <xdr:to>
      <xdr:col>19</xdr:col>
      <xdr:colOff>563020</xdr:colOff>
      <xdr:row>25</xdr:row>
      <xdr:rowOff>19060</xdr:rowOff>
    </xdr:to>
    <xdr:grpSp>
      <xdr:nvGrpSpPr>
        <xdr:cNvPr id="21" name="그룹 20">
          <a:extLst>
            <a:ext uri="{FF2B5EF4-FFF2-40B4-BE49-F238E27FC236}">
              <a16:creationId xmlns:a16="http://schemas.microsoft.com/office/drawing/2014/main" id="{1582BA53-A280-4970-A2C9-E8D42C5A3B1B}"/>
            </a:ext>
          </a:extLst>
        </xdr:cNvPr>
        <xdr:cNvGrpSpPr/>
      </xdr:nvGrpSpPr>
      <xdr:grpSpPr>
        <a:xfrm>
          <a:off x="8123677" y="1798940"/>
          <a:ext cx="5469543" cy="3458870"/>
          <a:chOff x="8753699" y="2090622"/>
          <a:chExt cx="5006672" cy="3530642"/>
        </a:xfrm>
      </xdr:grpSpPr>
      <xdr:sp macro="" textlink="">
        <xdr:nvSpPr>
          <xdr:cNvPr id="24" name="TextBox 23">
            <a:extLst>
              <a:ext uri="{FF2B5EF4-FFF2-40B4-BE49-F238E27FC236}">
                <a16:creationId xmlns:a16="http://schemas.microsoft.com/office/drawing/2014/main" id="{95FFA2D2-B325-4A1A-BDC4-52B12A4CF669}"/>
              </a:ext>
            </a:extLst>
          </xdr:cNvPr>
          <xdr:cNvSpPr txBox="1"/>
        </xdr:nvSpPr>
        <xdr:spPr>
          <a:xfrm>
            <a:off x="9583048" y="2090622"/>
            <a:ext cx="3704437" cy="909110"/>
          </a:xfrm>
          <a:prstGeom prst="rect">
            <a:avLst/>
          </a:prstGeom>
          <a:solidFill>
            <a:schemeClr val="bg1"/>
          </a:solidFill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spAutoFit/>
          </a:bodyPr>
          <a:lstStyle/>
          <a:p>
            <a:pPr algn="ctr"/>
            <a:r>
              <a:rPr lang="ko-KR" altLang="en-US" sz="1200" baseline="0"/>
              <a:t>소비자물가지수와</a:t>
            </a:r>
            <a:r>
              <a:rPr lang="en-US" altLang="ko-KR" sz="1200" baseline="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 </a:t>
            </a:r>
          </a:p>
          <a:p>
            <a:pPr algn="ctr"/>
            <a:r>
              <a:rPr lang="ko-KR" altLang="ko-KR" sz="120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주택</a:t>
            </a:r>
            <a:r>
              <a:rPr lang="en-US" altLang="ko-KR" sz="120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, </a:t>
            </a:r>
            <a:r>
              <a:rPr lang="ko-KR" altLang="ko-KR" sz="120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수도</a:t>
            </a:r>
            <a:r>
              <a:rPr lang="en-US" altLang="ko-KR" sz="120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,</a:t>
            </a:r>
            <a:r>
              <a:rPr lang="en-US" altLang="ko-KR" sz="1200" baseline="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 </a:t>
            </a:r>
            <a:r>
              <a:rPr lang="ko-KR" altLang="ko-KR" sz="1200" baseline="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전기</a:t>
            </a:r>
            <a:r>
              <a:rPr lang="en-US" altLang="ko-KR" sz="1200" baseline="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 </a:t>
            </a:r>
            <a:r>
              <a:rPr lang="ko-KR" altLang="en-US" sz="1200" baseline="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및</a:t>
            </a:r>
            <a:r>
              <a:rPr lang="ko-KR" altLang="ko-KR" sz="1200" baseline="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 </a:t>
            </a:r>
            <a:r>
              <a:rPr lang="ko-KR" altLang="en-US" sz="1200" baseline="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기타 </a:t>
            </a:r>
            <a:r>
              <a:rPr lang="ko-KR" altLang="ko-KR" sz="1200" baseline="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연료</a:t>
            </a:r>
            <a:r>
              <a:rPr lang="en-US" altLang="ko-KR" sz="1200" baseline="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 </a:t>
            </a:r>
            <a:r>
              <a:rPr lang="ko-KR" altLang="ko-KR" sz="1200" baseline="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제외</a:t>
            </a:r>
            <a:r>
              <a:rPr lang="ko-KR" altLang="en-US" sz="1200" baseline="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한 소비자물가지수</a:t>
            </a:r>
            <a:r>
              <a:rPr lang="en-US" altLang="ko-KR" sz="1200" baseline="0"/>
              <a:t> </a:t>
            </a:r>
          </a:p>
          <a:p>
            <a:pPr algn="ctr"/>
            <a:r>
              <a:rPr lang="ko-KR" altLang="en-US" sz="1200" baseline="0"/>
              <a:t>전년동월대비 백분율 변화</a:t>
            </a:r>
            <a:endParaRPr lang="en-US" altLang="ko-KR" sz="1200"/>
          </a:p>
        </xdr:txBody>
      </xdr:sp>
      <xdr:sp macro="" textlink="">
        <xdr:nvSpPr>
          <xdr:cNvPr id="25" name="TextBox 24">
            <a:extLst>
              <a:ext uri="{FF2B5EF4-FFF2-40B4-BE49-F238E27FC236}">
                <a16:creationId xmlns:a16="http://schemas.microsoft.com/office/drawing/2014/main" id="{8419617D-640A-4FDA-B41E-744EEACA73E4}"/>
              </a:ext>
            </a:extLst>
          </xdr:cNvPr>
          <xdr:cNvSpPr txBox="1"/>
        </xdr:nvSpPr>
        <xdr:spPr>
          <a:xfrm>
            <a:off x="8753699" y="4903779"/>
            <a:ext cx="2561617" cy="717485"/>
          </a:xfrm>
          <a:prstGeom prst="rect">
            <a:avLst/>
          </a:prstGeom>
          <a:solidFill>
            <a:schemeClr val="bg1"/>
          </a:solidFill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r>
              <a:rPr lang="ko-KR" altLang="ko-KR" sz="105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주택</a:t>
            </a:r>
            <a:r>
              <a:rPr lang="en-US" altLang="ko-KR" sz="105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. </a:t>
            </a:r>
            <a:r>
              <a:rPr lang="ko-KR" altLang="ko-KR" sz="105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수도</a:t>
            </a:r>
            <a:r>
              <a:rPr lang="en-US" altLang="ko-KR" sz="105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.</a:t>
            </a:r>
            <a:r>
              <a:rPr lang="en-US" altLang="ko-KR" sz="1050" baseline="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 </a:t>
            </a:r>
            <a:r>
              <a:rPr lang="ko-KR" altLang="ko-KR" sz="1050" baseline="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전기</a:t>
            </a:r>
            <a:r>
              <a:rPr lang="en-US" altLang="ko-KR" sz="1050" baseline="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 </a:t>
            </a:r>
            <a:r>
              <a:rPr lang="ko-KR" altLang="en-US" sz="1050" baseline="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및</a:t>
            </a:r>
            <a:r>
              <a:rPr lang="ko-KR" altLang="ko-KR" sz="1050" baseline="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 </a:t>
            </a:r>
            <a:r>
              <a:rPr lang="ko-KR" altLang="en-US" sz="1050" baseline="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기타 </a:t>
            </a:r>
            <a:r>
              <a:rPr lang="ko-KR" altLang="ko-KR" sz="1050" baseline="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연료</a:t>
            </a:r>
            <a:r>
              <a:rPr lang="en-US" altLang="ko-KR" sz="1050" baseline="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 </a:t>
            </a:r>
            <a:r>
              <a:rPr lang="ko-KR" altLang="ko-KR" sz="1050" baseline="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제외한 소비자물가지수</a:t>
            </a:r>
            <a:r>
              <a:rPr lang="en-US" altLang="ko-KR" sz="1050" baseline="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 </a:t>
            </a:r>
            <a:r>
              <a:rPr lang="ko-KR" altLang="en-US" sz="1050" baseline="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전년동월대비</a:t>
            </a:r>
            <a:r>
              <a:rPr lang="ko-KR" altLang="ko-KR" sz="1050" baseline="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 </a:t>
            </a:r>
            <a:r>
              <a:rPr lang="ko-KR" altLang="en-US" sz="1050" baseline="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백분율 변화</a:t>
            </a:r>
            <a:endParaRPr lang="en-US" altLang="ko-KR" sz="1050" baseline="0"/>
          </a:p>
        </xdr:txBody>
      </xdr:sp>
      <xdr:sp macro="" textlink="">
        <xdr:nvSpPr>
          <xdr:cNvPr id="26" name="TextBox 25">
            <a:extLst>
              <a:ext uri="{FF2B5EF4-FFF2-40B4-BE49-F238E27FC236}">
                <a16:creationId xmlns:a16="http://schemas.microsoft.com/office/drawing/2014/main" id="{081454A8-014C-435E-BBC0-909C9355408B}"/>
              </a:ext>
            </a:extLst>
          </xdr:cNvPr>
          <xdr:cNvSpPr txBox="1"/>
        </xdr:nvSpPr>
        <xdr:spPr>
          <a:xfrm>
            <a:off x="11270739" y="4879981"/>
            <a:ext cx="2489632" cy="721838"/>
          </a:xfrm>
          <a:prstGeom prst="rect">
            <a:avLst/>
          </a:prstGeom>
          <a:solidFill>
            <a:schemeClr val="bg1"/>
          </a:solidFill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r>
              <a:rPr lang="ko-KR" altLang="ko-KR" sz="1050" baseline="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소비자물가지</a:t>
            </a:r>
            <a:r>
              <a:rPr lang="ko-KR" altLang="en-US" sz="1050" baseline="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수</a:t>
            </a:r>
            <a:endParaRPr lang="en-US" altLang="ko-KR" sz="105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endParaRPr>
          </a:p>
          <a:p>
            <a:r>
              <a:rPr lang="ko-KR" altLang="en-US" sz="1050" baseline="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전년동월대비 백분율 변화</a:t>
            </a:r>
            <a:endParaRPr lang="en-US" altLang="ko-KR" sz="1050" baseline="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npc.qa/en/statistics/Statistical%20Releases/Economic/Price%20Indices/CPI/CPI_February_2026_A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9"/>
  <sheetViews>
    <sheetView showGridLines="0" topLeftCell="B1" workbookViewId="0">
      <selection activeCell="E5" sqref="E5:G5"/>
    </sheetView>
  </sheetViews>
  <sheetFormatPr defaultRowHeight="16.5" x14ac:dyDescent="0.3"/>
  <cols>
    <col min="1" max="1" width="40.625" style="1" customWidth="1"/>
    <col min="2" max="2" width="24.75" style="1" bestFit="1" customWidth="1"/>
    <col min="3" max="4" width="13.625" style="1" customWidth="1"/>
    <col min="5" max="8" width="10.625" style="1" customWidth="1"/>
  </cols>
  <sheetData>
    <row r="1" spans="1:8" s="16" customFormat="1" ht="26.25" x14ac:dyDescent="0.3">
      <c r="A1" s="17" t="s">
        <v>24</v>
      </c>
      <c r="B1" s="18"/>
      <c r="C1" s="18"/>
      <c r="D1" s="18"/>
      <c r="E1" s="18"/>
      <c r="F1" s="18"/>
      <c r="G1" s="18"/>
      <c r="H1" s="18"/>
    </row>
    <row r="2" spans="1:8" s="16" customFormat="1" ht="27" thickBot="1" x14ac:dyDescent="0.35">
      <c r="A2" s="19" t="s">
        <v>28</v>
      </c>
      <c r="B2" s="19"/>
      <c r="C2" s="19"/>
      <c r="D2" s="19"/>
      <c r="E2" s="19"/>
      <c r="F2" s="19"/>
      <c r="G2" s="19"/>
      <c r="H2" s="19"/>
    </row>
    <row r="4" spans="1:8" ht="27" x14ac:dyDescent="0.3">
      <c r="A4" s="9" t="s">
        <v>41</v>
      </c>
    </row>
    <row r="5" spans="1:8" ht="30" customHeight="1" x14ac:dyDescent="0.3">
      <c r="A5" s="6"/>
      <c r="B5" s="7"/>
      <c r="C5" s="6" t="s">
        <v>31</v>
      </c>
      <c r="D5" s="10" t="s">
        <v>32</v>
      </c>
      <c r="E5" s="10">
        <v>45689</v>
      </c>
      <c r="F5" s="10">
        <v>46023</v>
      </c>
      <c r="G5" s="10">
        <v>46054</v>
      </c>
      <c r="H5" s="8" t="s">
        <v>33</v>
      </c>
    </row>
    <row r="6" spans="1:8" ht="30" customHeight="1" x14ac:dyDescent="0.3">
      <c r="A6" s="13" t="s">
        <v>26</v>
      </c>
      <c r="B6" s="14" t="s">
        <v>27</v>
      </c>
      <c r="C6" s="6" t="s">
        <v>39</v>
      </c>
      <c r="D6" s="10" t="s">
        <v>38</v>
      </c>
      <c r="E6" s="15"/>
      <c r="F6" s="15"/>
      <c r="G6" s="15"/>
      <c r="H6" s="8" t="s">
        <v>30</v>
      </c>
    </row>
    <row r="7" spans="1:8" x14ac:dyDescent="0.3">
      <c r="A7" s="4" t="s">
        <v>3</v>
      </c>
      <c r="B7" s="4" t="s">
        <v>36</v>
      </c>
      <c r="C7" s="11">
        <v>2.5099999999999998</v>
      </c>
      <c r="D7" s="11">
        <v>0.64</v>
      </c>
      <c r="E7" s="11">
        <v>107.89</v>
      </c>
      <c r="F7" s="11">
        <v>109.9</v>
      </c>
      <c r="G7" s="11">
        <v>110.6</v>
      </c>
      <c r="H7" s="22">
        <v>100</v>
      </c>
    </row>
    <row r="8" spans="1:8" x14ac:dyDescent="0.3">
      <c r="A8" s="2" t="s">
        <v>0</v>
      </c>
      <c r="B8" s="2" t="s">
        <v>19</v>
      </c>
      <c r="C8" s="12">
        <v>2.0499999999999998</v>
      </c>
      <c r="D8" s="12">
        <v>0.16</v>
      </c>
      <c r="E8" s="12">
        <v>108.36</v>
      </c>
      <c r="F8" s="12">
        <v>110.4</v>
      </c>
      <c r="G8" s="12">
        <v>110.58</v>
      </c>
      <c r="H8" s="22">
        <v>13.5</v>
      </c>
    </row>
    <row r="9" spans="1:8" x14ac:dyDescent="0.3">
      <c r="A9" s="2" t="s">
        <v>1</v>
      </c>
      <c r="B9" s="2" t="s">
        <v>12</v>
      </c>
      <c r="C9" s="12">
        <v>0</v>
      </c>
      <c r="D9" s="12">
        <v>0</v>
      </c>
      <c r="E9" s="12">
        <v>246</v>
      </c>
      <c r="F9" s="12">
        <v>246</v>
      </c>
      <c r="G9" s="12">
        <v>246</v>
      </c>
      <c r="H9" s="22">
        <v>0.3</v>
      </c>
    </row>
    <row r="10" spans="1:8" x14ac:dyDescent="0.3">
      <c r="A10" s="3" t="s">
        <v>2</v>
      </c>
      <c r="B10" s="3" t="s">
        <v>20</v>
      </c>
      <c r="C10" s="12">
        <v>4.16</v>
      </c>
      <c r="D10" s="12">
        <v>2.39</v>
      </c>
      <c r="E10" s="12">
        <v>91.84</v>
      </c>
      <c r="F10" s="12">
        <v>93.43</v>
      </c>
      <c r="G10" s="12">
        <v>95.66</v>
      </c>
      <c r="H10" s="22">
        <v>5.6</v>
      </c>
    </row>
    <row r="11" spans="1:8" x14ac:dyDescent="0.3">
      <c r="A11" s="2" t="s">
        <v>37</v>
      </c>
      <c r="B11" s="2" t="s">
        <v>35</v>
      </c>
      <c r="C11" s="12">
        <v>0.72</v>
      </c>
      <c r="D11" s="12">
        <v>0.32</v>
      </c>
      <c r="E11" s="12">
        <v>92.18</v>
      </c>
      <c r="F11" s="12">
        <v>92.54</v>
      </c>
      <c r="G11" s="12">
        <v>92.84</v>
      </c>
      <c r="H11" s="22">
        <v>21.2</v>
      </c>
    </row>
    <row r="12" spans="1:8" x14ac:dyDescent="0.3">
      <c r="A12" s="2" t="s">
        <v>4</v>
      </c>
      <c r="B12" s="2" t="s">
        <v>21</v>
      </c>
      <c r="C12" s="12">
        <v>2.4500000000000002</v>
      </c>
      <c r="D12" s="12">
        <v>0</v>
      </c>
      <c r="E12" s="12">
        <v>103.58</v>
      </c>
      <c r="F12" s="12">
        <v>106.12</v>
      </c>
      <c r="G12" s="12">
        <v>106.12</v>
      </c>
      <c r="H12" s="22">
        <v>7.9</v>
      </c>
    </row>
    <row r="13" spans="1:8" x14ac:dyDescent="0.3">
      <c r="A13" s="2" t="s">
        <v>5</v>
      </c>
      <c r="B13" s="2" t="s">
        <v>13</v>
      </c>
      <c r="C13" s="12">
        <v>-1.38</v>
      </c>
      <c r="D13" s="12">
        <v>0</v>
      </c>
      <c r="E13" s="12">
        <v>98.36</v>
      </c>
      <c r="F13" s="12">
        <v>97</v>
      </c>
      <c r="G13" s="12">
        <v>97</v>
      </c>
      <c r="H13" s="22">
        <v>2.7</v>
      </c>
    </row>
    <row r="14" spans="1:8" x14ac:dyDescent="0.3">
      <c r="A14" s="2" t="s">
        <v>6</v>
      </c>
      <c r="B14" s="2" t="s">
        <v>14</v>
      </c>
      <c r="C14" s="12">
        <v>-1.7</v>
      </c>
      <c r="D14" s="12">
        <v>-0.77</v>
      </c>
      <c r="E14" s="12">
        <v>112.03</v>
      </c>
      <c r="F14" s="12">
        <v>110.97</v>
      </c>
      <c r="G14" s="12">
        <v>110.12</v>
      </c>
      <c r="H14" s="22">
        <v>14.6</v>
      </c>
    </row>
    <row r="15" spans="1:8" x14ac:dyDescent="0.3">
      <c r="A15" s="2" t="s">
        <v>7</v>
      </c>
      <c r="B15" s="2" t="s">
        <v>17</v>
      </c>
      <c r="C15" s="12">
        <v>0.66</v>
      </c>
      <c r="D15" s="12">
        <v>-0.08</v>
      </c>
      <c r="E15" s="12">
        <v>109.65</v>
      </c>
      <c r="F15" s="12">
        <v>110.46</v>
      </c>
      <c r="G15" s="12">
        <v>110.37</v>
      </c>
      <c r="H15" s="22">
        <v>5.2</v>
      </c>
    </row>
    <row r="16" spans="1:8" x14ac:dyDescent="0.3">
      <c r="A16" s="2" t="s">
        <v>8</v>
      </c>
      <c r="B16" s="2" t="s">
        <v>22</v>
      </c>
      <c r="C16" s="12">
        <v>4.92</v>
      </c>
      <c r="D16" s="12">
        <v>-0.61</v>
      </c>
      <c r="E16" s="12">
        <v>127.52</v>
      </c>
      <c r="F16" s="12">
        <v>134.62</v>
      </c>
      <c r="G16" s="12">
        <v>133.80000000000001</v>
      </c>
      <c r="H16" s="22">
        <v>11.1</v>
      </c>
    </row>
    <row r="17" spans="1:8" x14ac:dyDescent="0.3">
      <c r="A17" s="2" t="s">
        <v>9</v>
      </c>
      <c r="B17" s="2" t="s">
        <v>15</v>
      </c>
      <c r="C17" s="12">
        <v>2.04</v>
      </c>
      <c r="D17" s="12">
        <v>0</v>
      </c>
      <c r="E17" s="12">
        <v>121.34</v>
      </c>
      <c r="F17" s="12">
        <v>123.82</v>
      </c>
      <c r="G17" s="12">
        <v>123.82</v>
      </c>
      <c r="H17" s="22">
        <v>5.8</v>
      </c>
    </row>
    <row r="18" spans="1:8" x14ac:dyDescent="0.3">
      <c r="A18" s="3" t="s">
        <v>10</v>
      </c>
      <c r="B18" s="3" t="s">
        <v>29</v>
      </c>
      <c r="C18" s="12">
        <v>-2</v>
      </c>
      <c r="D18" s="12">
        <v>-0.26</v>
      </c>
      <c r="E18" s="12">
        <v>107.77</v>
      </c>
      <c r="F18" s="12">
        <v>105.89</v>
      </c>
      <c r="G18" s="12">
        <v>105.61</v>
      </c>
      <c r="H18" s="22">
        <v>6.6</v>
      </c>
    </row>
    <row r="19" spans="1:8" x14ac:dyDescent="0.3">
      <c r="A19" s="2" t="s">
        <v>11</v>
      </c>
      <c r="B19" s="2" t="s">
        <v>18</v>
      </c>
      <c r="C19" s="12">
        <v>21.16</v>
      </c>
      <c r="D19" s="12">
        <v>9.67</v>
      </c>
      <c r="E19" s="12">
        <v>120.43</v>
      </c>
      <c r="F19" s="12">
        <v>133.05000000000001</v>
      </c>
      <c r="G19" s="12">
        <v>145.91</v>
      </c>
      <c r="H19" s="22">
        <v>5.7</v>
      </c>
    </row>
  </sheetData>
  <phoneticPr fontId="2" type="noConversion"/>
  <pageMargins left="0.7" right="0.7" top="0.75" bottom="0.75" header="0.3" footer="0.3"/>
  <pageSetup paperSize="9" orientation="portrait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2"/>
  <sheetViews>
    <sheetView showGridLines="0" topLeftCell="B1" workbookViewId="0">
      <selection activeCell="G4" sqref="G4"/>
    </sheetView>
  </sheetViews>
  <sheetFormatPr defaultRowHeight="16.5" x14ac:dyDescent="0.3"/>
  <cols>
    <col min="1" max="1" width="40.625" style="1" customWidth="1"/>
    <col min="2" max="2" width="24.75" style="1" bestFit="1" customWidth="1"/>
    <col min="3" max="4" width="13.625" style="1" customWidth="1"/>
    <col min="5" max="8" width="10.625" style="1" customWidth="1"/>
    <col min="10" max="16384" width="9" style="1"/>
  </cols>
  <sheetData>
    <row r="1" spans="1:9" s="20" customFormat="1" ht="26.25" x14ac:dyDescent="0.3">
      <c r="A1" s="17" t="s">
        <v>25</v>
      </c>
      <c r="B1" s="17"/>
      <c r="C1" s="17"/>
      <c r="D1" s="17"/>
      <c r="E1" s="17"/>
      <c r="F1" s="17"/>
      <c r="G1" s="17"/>
      <c r="H1" s="17"/>
      <c r="I1" s="16"/>
    </row>
    <row r="2" spans="1:9" s="20" customFormat="1" ht="27" thickBot="1" x14ac:dyDescent="0.35">
      <c r="A2" s="21" t="s">
        <v>34</v>
      </c>
      <c r="B2" s="21"/>
      <c r="C2" s="21"/>
      <c r="D2" s="21"/>
      <c r="E2" s="21"/>
      <c r="F2" s="21"/>
      <c r="G2" s="21"/>
      <c r="H2" s="21"/>
      <c r="I2" s="16"/>
    </row>
    <row r="4" spans="1:9" ht="27" x14ac:dyDescent="0.3">
      <c r="A4" s="9" t="s">
        <v>42</v>
      </c>
    </row>
    <row r="5" spans="1:9" ht="30" customHeight="1" x14ac:dyDescent="0.3">
      <c r="A5" s="6"/>
      <c r="B5" s="7"/>
      <c r="C5" s="6" t="s">
        <v>31</v>
      </c>
      <c r="D5" s="10" t="s">
        <v>32</v>
      </c>
      <c r="E5" s="10">
        <v>45689</v>
      </c>
      <c r="F5" s="10">
        <v>46023</v>
      </c>
      <c r="G5" s="10">
        <v>46054</v>
      </c>
      <c r="H5" s="8" t="s">
        <v>33</v>
      </c>
    </row>
    <row r="6" spans="1:9" ht="30" customHeight="1" x14ac:dyDescent="0.3">
      <c r="A6" s="13" t="s">
        <v>26</v>
      </c>
      <c r="B6" s="14" t="str">
        <f>VLOOKUP(A6,'Table(1)'!A:B,2,0)</f>
        <v>상품 및 서비스 주요 분류</v>
      </c>
      <c r="C6" s="6" t="str">
        <f>HLOOKUP(C5,'Table(1)'!5:6,2,0)</f>
        <v>전년동월대비 
백분율 변화</v>
      </c>
      <c r="D6" s="10" t="str">
        <f>HLOOKUP(D5,'Table(1)'!5:6,2,0)</f>
        <v>전월대비 
백분율 변화</v>
      </c>
      <c r="E6" s="15"/>
      <c r="F6" s="15"/>
      <c r="G6" s="15"/>
      <c r="H6" s="8" t="str">
        <f>HLOOKUP(H5,'Table(1)'!5:6,2,0)</f>
        <v>가중치</v>
      </c>
    </row>
    <row r="7" spans="1:9" x14ac:dyDescent="0.3">
      <c r="A7" s="4" t="s">
        <v>3</v>
      </c>
      <c r="B7" s="4" t="str">
        <f>VLOOKUP(A7,'Table(1)'!A:B,2,0)</f>
        <v>가구소비, 일반지수</v>
      </c>
      <c r="C7" s="11">
        <v>2.91</v>
      </c>
      <c r="D7" s="11">
        <v>0.71</v>
      </c>
      <c r="E7" s="11">
        <v>112.11</v>
      </c>
      <c r="F7" s="11">
        <v>114.57</v>
      </c>
      <c r="G7" s="11">
        <v>115.38</v>
      </c>
      <c r="H7" s="22">
        <v>100</v>
      </c>
    </row>
    <row r="8" spans="1:9" x14ac:dyDescent="0.3">
      <c r="A8" s="2" t="s">
        <v>0</v>
      </c>
      <c r="B8" s="2" t="str">
        <f>VLOOKUP(A8,'Table(1)'!A:B,2,0)</f>
        <v>식료품 및 음료</v>
      </c>
      <c r="C8" s="12">
        <v>2.0499999999999998</v>
      </c>
      <c r="D8" s="12">
        <v>0.16</v>
      </c>
      <c r="E8" s="12">
        <v>108.36</v>
      </c>
      <c r="F8" s="12">
        <v>110.4</v>
      </c>
      <c r="G8" s="12">
        <v>110.58</v>
      </c>
      <c r="H8" s="22">
        <v>17.100000000000001</v>
      </c>
    </row>
    <row r="9" spans="1:9" x14ac:dyDescent="0.3">
      <c r="A9" s="2" t="s">
        <v>1</v>
      </c>
      <c r="B9" s="2" t="str">
        <f>VLOOKUP(A9,'Table(1)'!A:B,2,0)</f>
        <v>담배</v>
      </c>
      <c r="C9" s="12">
        <v>0</v>
      </c>
      <c r="D9" s="12">
        <v>0</v>
      </c>
      <c r="E9" s="12">
        <v>246</v>
      </c>
      <c r="F9" s="12">
        <v>246</v>
      </c>
      <c r="G9" s="12">
        <v>246</v>
      </c>
      <c r="H9" s="22">
        <v>0.4</v>
      </c>
    </row>
    <row r="10" spans="1:9" x14ac:dyDescent="0.3">
      <c r="A10" s="3" t="s">
        <v>2</v>
      </c>
      <c r="B10" s="3" t="str">
        <f>VLOOKUP(A10,'Table(1)'!A:B,2,0)</f>
        <v>신발 및 의류</v>
      </c>
      <c r="C10" s="12">
        <v>4.16</v>
      </c>
      <c r="D10" s="12">
        <v>2.39</v>
      </c>
      <c r="E10" s="12">
        <v>91.84</v>
      </c>
      <c r="F10" s="12">
        <v>93.43</v>
      </c>
      <c r="G10" s="12">
        <v>95.66</v>
      </c>
      <c r="H10" s="22">
        <v>7.1</v>
      </c>
    </row>
    <row r="11" spans="1:9" x14ac:dyDescent="0.3">
      <c r="A11" s="2" t="s">
        <v>4</v>
      </c>
      <c r="B11" s="2" t="str">
        <f>VLOOKUP(A11,'Table(1)'!A:B,2,0)</f>
        <v>가구 및 생활용품</v>
      </c>
      <c r="C11" s="12">
        <v>2.4500000000000002</v>
      </c>
      <c r="D11" s="12">
        <v>0</v>
      </c>
      <c r="E11" s="12">
        <v>103.58</v>
      </c>
      <c r="F11" s="12">
        <v>106.12</v>
      </c>
      <c r="G11" s="12">
        <v>106.12</v>
      </c>
      <c r="H11" s="22">
        <v>10</v>
      </c>
    </row>
    <row r="12" spans="1:9" x14ac:dyDescent="0.3">
      <c r="A12" s="2" t="s">
        <v>5</v>
      </c>
      <c r="B12" s="2" t="str">
        <f>VLOOKUP(A12,'Table(1)'!A:B,2,0)</f>
        <v>보건</v>
      </c>
      <c r="C12" s="12">
        <v>-1.38</v>
      </c>
      <c r="D12" s="12">
        <v>0</v>
      </c>
      <c r="E12" s="12">
        <v>98.36</v>
      </c>
      <c r="F12" s="12">
        <v>97</v>
      </c>
      <c r="G12" s="12">
        <v>97</v>
      </c>
      <c r="H12" s="22">
        <v>3.4</v>
      </c>
    </row>
    <row r="13" spans="1:9" x14ac:dyDescent="0.3">
      <c r="A13" s="2" t="s">
        <v>6</v>
      </c>
      <c r="B13" s="2" t="str">
        <f>VLOOKUP(A13,'Table(1)'!A:B,2,0)</f>
        <v>운송</v>
      </c>
      <c r="C13" s="12">
        <v>-1.7</v>
      </c>
      <c r="D13" s="12">
        <v>-0.77</v>
      </c>
      <c r="E13" s="12">
        <v>112.03</v>
      </c>
      <c r="F13" s="12">
        <v>110.97</v>
      </c>
      <c r="G13" s="12">
        <v>110.12</v>
      </c>
      <c r="H13" s="22">
        <v>18.5</v>
      </c>
    </row>
    <row r="14" spans="1:9" x14ac:dyDescent="0.3">
      <c r="A14" s="2" t="s">
        <v>7</v>
      </c>
      <c r="B14" s="2" t="str">
        <f>VLOOKUP(A14,'Table(1)'!A:B,2,0)</f>
        <v>통신</v>
      </c>
      <c r="C14" s="12">
        <v>0.66</v>
      </c>
      <c r="D14" s="12">
        <v>-0.08</v>
      </c>
      <c r="E14" s="12">
        <v>109.65</v>
      </c>
      <c r="F14" s="12">
        <v>110.46</v>
      </c>
      <c r="G14" s="12">
        <v>110.37</v>
      </c>
      <c r="H14" s="22">
        <v>6.6</v>
      </c>
    </row>
    <row r="15" spans="1:9" x14ac:dyDescent="0.3">
      <c r="A15" s="2" t="s">
        <v>8</v>
      </c>
      <c r="B15" s="2" t="str">
        <f>VLOOKUP(A15,'Table(1)'!A:B,2,0)</f>
        <v>오락 및 문화</v>
      </c>
      <c r="C15" s="12">
        <v>4.92</v>
      </c>
      <c r="D15" s="12">
        <v>-0.61</v>
      </c>
      <c r="E15" s="12">
        <v>127.52</v>
      </c>
      <c r="F15" s="12">
        <v>134.62</v>
      </c>
      <c r="G15" s="12">
        <v>133.80000000000001</v>
      </c>
      <c r="H15" s="22">
        <v>14.1</v>
      </c>
    </row>
    <row r="16" spans="1:9" x14ac:dyDescent="0.3">
      <c r="A16" s="2" t="s">
        <v>9</v>
      </c>
      <c r="B16" s="2" t="str">
        <f>VLOOKUP(A16,'Table(1)'!A:B,2,0)</f>
        <v>교육</v>
      </c>
      <c r="C16" s="12">
        <v>2.04</v>
      </c>
      <c r="D16" s="12">
        <v>0</v>
      </c>
      <c r="E16" s="12">
        <v>121.34</v>
      </c>
      <c r="F16" s="12">
        <v>123.82</v>
      </c>
      <c r="G16" s="12">
        <v>123.82</v>
      </c>
      <c r="H16" s="22">
        <v>7.3</v>
      </c>
    </row>
    <row r="17" spans="1:8" x14ac:dyDescent="0.3">
      <c r="A17" s="3" t="s">
        <v>10</v>
      </c>
      <c r="B17" s="3" t="str">
        <f>VLOOKUP(A17,'Table(1)'!A:B,2,0)</f>
        <v>음식점 및 숙박 서비스</v>
      </c>
      <c r="C17" s="12">
        <v>-2</v>
      </c>
      <c r="D17" s="12">
        <v>-0.26</v>
      </c>
      <c r="E17" s="12">
        <v>107.77</v>
      </c>
      <c r="F17" s="12">
        <v>105.89</v>
      </c>
      <c r="G17" s="12">
        <v>105.61</v>
      </c>
      <c r="H17" s="22">
        <v>8.4</v>
      </c>
    </row>
    <row r="18" spans="1:8" x14ac:dyDescent="0.3">
      <c r="A18" s="2" t="s">
        <v>11</v>
      </c>
      <c r="B18" s="2" t="str">
        <f>VLOOKUP(A18,'Table(1)'!A:B,2,0)</f>
        <v>기타 상품과 서비스</v>
      </c>
      <c r="C18" s="12">
        <v>21.16</v>
      </c>
      <c r="D18" s="12">
        <v>9.67</v>
      </c>
      <c r="E18" s="12">
        <v>120.43</v>
      </c>
      <c r="F18" s="12">
        <v>133.05000000000001</v>
      </c>
      <c r="G18" s="12">
        <v>145.91</v>
      </c>
      <c r="H18" s="22">
        <v>7.2</v>
      </c>
    </row>
    <row r="19" spans="1:8" customFormat="1" x14ac:dyDescent="0.3"/>
    <row r="20" spans="1:8" customFormat="1" x14ac:dyDescent="0.3"/>
    <row r="21" spans="1:8" customFormat="1" x14ac:dyDescent="0.3"/>
    <row r="22" spans="1:8" customFormat="1" x14ac:dyDescent="0.3"/>
  </sheetData>
  <phoneticPr fontId="2" type="noConversion"/>
  <pageMargins left="0.7" right="0.7" top="0.75" bottom="0.75" header="0.3" footer="0.3"/>
  <pageSetup paperSize="9" orientation="portrait" horizontalDpi="4294967294" vertic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showGridLines="0" topLeftCell="B1" zoomScaleNormal="100" workbookViewId="0">
      <selection activeCell="X19" sqref="X19"/>
    </sheetView>
  </sheetViews>
  <sheetFormatPr defaultRowHeight="16.5" x14ac:dyDescent="0.3"/>
  <sheetData/>
  <phoneticPr fontId="2" type="noConversion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showGridLines="0" tabSelected="1" zoomScaleNormal="100" workbookViewId="0">
      <selection activeCell="V25" sqref="V25"/>
    </sheetView>
  </sheetViews>
  <sheetFormatPr defaultRowHeight="16.5" x14ac:dyDescent="0.3"/>
  <sheetData/>
  <phoneticPr fontId="2" type="noConversion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C3"/>
  <sheetViews>
    <sheetView workbookViewId="0">
      <selection activeCell="N17" sqref="N17"/>
    </sheetView>
  </sheetViews>
  <sheetFormatPr defaultRowHeight="16.5" x14ac:dyDescent="0.3"/>
  <cols>
    <col min="2" max="2" width="10.625" customWidth="1"/>
  </cols>
  <sheetData>
    <row r="2" spans="2:3" x14ac:dyDescent="0.3">
      <c r="B2" t="s">
        <v>23</v>
      </c>
    </row>
    <row r="3" spans="2:3" x14ac:dyDescent="0.3">
      <c r="B3" t="s">
        <v>16</v>
      </c>
      <c r="C3" s="5" t="s">
        <v>40</v>
      </c>
    </row>
  </sheetData>
  <phoneticPr fontId="2" type="noConversion"/>
  <hyperlinks>
    <hyperlink ref="C3" r:id="rId1" xr:uid="{C5B29394-D306-4037-B868-4F9642EB1D5D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N 3 N k W i o x G q C l A A A A 9 w A A A B I A H A B D b 2 5 m a W c v U G F j a 2 F n Z S 5 4 b W w g o h g A K K A U A A A A A A A A A A A A A A A A A A A A A A A A A A A A h Y 8 x D o I w A E W v Q r r T l p o Q I a U M j k p i N D G u T a n Q A K 2 h x X I 3 B 4 / k F c Q o 6 u b 4 3 3 / D / / f r j e Z j 1 w Y X 2 V t l d A Y i i E E g t T C l 0 l U G B n c K l y B n d M t F w y s Z T L K 2 6 W j L D N T O n V O E v P f Q L 6 D p K 0 Q w j t C x 2 O x F L T s O P r L 6 L 4 d K W 8 e 1 k I D R w 2 s M I z C J Y Z T E M Y G Y o p n S Q u m v Q a b B z / Y H 0 t X Q u q G X r D H h e k f R H C l 6 n 2 A P U E s D B B Q A A g A I A D d z Z F o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3 c 2 R a K I p H u A 4 A A A A R A A A A E w A c A E Z v c m 1 1 b G F z L 1 N l Y 3 R p b 2 4 x L m 0 g o h g A K K A U A A A A A A A A A A A A A A A A A A A A A A A A A A A A K 0 5 N L s n M z 1 M I h t C G 1 g B Q S w E C L Q A U A A I A C A A 3 c 2 R a K j E a o K U A A A D 3 A A A A E g A A A A A A A A A A A A A A A A A A A A A A Q 2 9 u Z m l n L 1 B h Y 2 t h Z 2 U u e G 1 s U E s B A i 0 A F A A C A A g A N 3 N k W g / K 6 a u k A A A A 6 Q A A A B M A A A A A A A A A A A A A A A A A 8 Q A A A F t D b 2 5 0 Z W 5 0 X 1 R 5 c G V z X S 5 4 b W x Q S w E C L Q A U A A I A C A A 3 c 2 R a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E i r q o 9 v u T k O z 4 6 Z 8 K 4 / i 8 A A A A A A C A A A A A A A Q Z g A A A A E A A C A A A A B 9 a M 2 8 U 6 I q e W w y r T w U m h J C d V N E q o l u K Y x 1 u o S K Z i M z 7 A A A A A A O g A A A A A I A A C A A A A B U v l h F r T T O C j a V s t 1 3 W 5 y g t K x r Z j D / s i r t p z 3 k R M G K D l A A A A C C y G 5 Q j i O e T u L J I h f E A H J P p N C o D n W z X q / X i E z Z k H o L N m 7 R p 9 9 X F g 7 j s 1 d g 2 p Q w C O j D J L 2 o 6 q l 9 H F M w P t 0 M k 0 N 6 7 B d / 5 J m 9 P t M C I f I f 3 z x 8 R k A A A A D C 9 B O + 1 c E a p Y X / B 0 H + J U Z t 1 q s Q z B 0 N R G r Q 5 3 o f Y i m f m q V U g I W D y 7 6 v T S Q 4 / P y T 3 X W R v F X i C q m F O E I y y n A Q F M M 0 < / D a t a M a s h u p > 
</file>

<file path=customXml/itemProps1.xml><?xml version="1.0" encoding="utf-8"?>
<ds:datastoreItem xmlns:ds="http://schemas.openxmlformats.org/officeDocument/2006/customXml" ds:itemID="{24D52675-B06B-4AEA-86C4-0E104C8F2218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5</vt:i4>
      </vt:variant>
    </vt:vector>
  </HeadingPairs>
  <TitlesOfParts>
    <vt:vector size="5" baseType="lpstr">
      <vt:lpstr>Table(1)</vt:lpstr>
      <vt:lpstr>Table(2)</vt:lpstr>
      <vt:lpstr>Graph(1, 2)</vt:lpstr>
      <vt:lpstr>Graph(3, 4)</vt:lpstr>
      <vt:lpstr>출처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2025-02-26T06:04:12Z</dcterms:created>
  <dcterms:modified xsi:type="dcterms:W3CDTF">2026-03-30T00:34:28Z</dcterms:modified>
</cp:coreProperties>
</file>